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315" windowHeight="8010"/>
  </bookViews>
  <sheets>
    <sheet name="DATA AND GRAPH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C18" i="1"/>
  <c r="AJ8"/>
  <c r="AJ7"/>
  <c r="AJ6"/>
  <c r="AJ5"/>
  <c r="AJ4"/>
  <c r="AJ3"/>
  <c r="AJ2"/>
  <c r="AI8"/>
  <c r="AI7"/>
  <c r="AI6"/>
  <c r="AI5"/>
  <c r="AI4"/>
  <c r="AI3"/>
  <c r="AI2"/>
  <c r="AH5"/>
  <c r="AH6"/>
  <c r="AH7"/>
  <c r="AH8"/>
  <c r="AH4"/>
  <c r="AH3"/>
  <c r="AH2"/>
</calcChain>
</file>

<file path=xl/sharedStrings.xml><?xml version="1.0" encoding="utf-8"?>
<sst xmlns="http://schemas.openxmlformats.org/spreadsheetml/2006/main" count="57" uniqueCount="26">
  <si>
    <t>Bathroom</t>
  </si>
  <si>
    <t>Kitchen</t>
  </si>
  <si>
    <t>Laundry</t>
  </si>
  <si>
    <t>Lawn/Garden</t>
  </si>
  <si>
    <t>Pool</t>
  </si>
  <si>
    <t>Car/Boat</t>
  </si>
  <si>
    <t>Total</t>
  </si>
  <si>
    <t>%</t>
  </si>
  <si>
    <t xml:space="preserve">%  </t>
  </si>
  <si>
    <t xml:space="preserve">Sophia </t>
  </si>
  <si>
    <t xml:space="preserve">Lydia </t>
  </si>
  <si>
    <t xml:space="preserve">Eleni </t>
  </si>
  <si>
    <t>Lamprini</t>
  </si>
  <si>
    <t>Dimitris</t>
  </si>
  <si>
    <t xml:space="preserve">Michalis </t>
  </si>
  <si>
    <t xml:space="preserve">Anna </t>
  </si>
  <si>
    <t>Aggelini</t>
  </si>
  <si>
    <t>Average</t>
  </si>
  <si>
    <t xml:space="preserve">Natalia </t>
  </si>
  <si>
    <t xml:space="preserve">Maria Louisa </t>
  </si>
  <si>
    <t xml:space="preserve">Giannis </t>
  </si>
  <si>
    <t xml:space="preserve">Manos </t>
  </si>
  <si>
    <t xml:space="preserve">Maria </t>
  </si>
  <si>
    <t xml:space="preserve">Ioanna </t>
  </si>
  <si>
    <t xml:space="preserve">Vasilis </t>
  </si>
  <si>
    <t xml:space="preserve">Nikos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</si>
</sst>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cat>
            <c:strRef>
              <c:f>'DATA AND GRAPH'!$A$12:$A$18</c:f>
              <c:strCache>
                <c:ptCount val="7"/>
                <c:pt idx="0">
                  <c:v>Bathroom</c:v>
                </c:pt>
                <c:pt idx="1">
                  <c:v>Kitchen</c:v>
                </c:pt>
                <c:pt idx="2">
                  <c:v>Laundry</c:v>
                </c:pt>
                <c:pt idx="3">
                  <c:v>Lawn/Garden</c:v>
                </c:pt>
                <c:pt idx="4">
                  <c:v>Pool</c:v>
                </c:pt>
                <c:pt idx="5">
                  <c:v>Car/Boat</c:v>
                </c:pt>
                <c:pt idx="6">
                  <c:v>Total</c:v>
                </c:pt>
              </c:strCache>
            </c:strRef>
          </c:cat>
          <c:val>
            <c:numRef>
              <c:f>'DATA AND GRAPH'!$B$12:$B$18</c:f>
              <c:numCache>
                <c:formatCode>General</c:formatCode>
                <c:ptCount val="7"/>
                <c:pt idx="0">
                  <c:v>279.75</c:v>
                </c:pt>
                <c:pt idx="1">
                  <c:v>10.0625</c:v>
                </c:pt>
                <c:pt idx="2">
                  <c:v>17</c:v>
                </c:pt>
                <c:pt idx="3">
                  <c:v>14.5</c:v>
                </c:pt>
                <c:pt idx="4">
                  <c:v>0</c:v>
                </c:pt>
                <c:pt idx="5">
                  <c:v>9.875</c:v>
                </c:pt>
                <c:pt idx="6">
                  <c:v>331.25</c:v>
                </c:pt>
              </c:numCache>
            </c:numRef>
          </c:val>
        </c:ser>
        <c:shape val="cylinder"/>
        <c:axId val="96065024"/>
        <c:axId val="96066560"/>
        <c:axId val="0"/>
      </c:bar3DChart>
      <c:catAx>
        <c:axId val="96065024"/>
        <c:scaling>
          <c:orientation val="minMax"/>
        </c:scaling>
        <c:axPos val="b"/>
        <c:tickLblPos val="nextTo"/>
        <c:txPr>
          <a:bodyPr/>
          <a:lstStyle/>
          <a:p>
            <a:pPr>
              <a:defRPr sz="1800" b="1"/>
            </a:pPr>
            <a:endParaRPr lang="el-GR"/>
          </a:p>
        </c:txPr>
        <c:crossAx val="96066560"/>
        <c:crosses val="autoZero"/>
        <c:auto val="1"/>
        <c:lblAlgn val="ctr"/>
        <c:lblOffset val="100"/>
      </c:catAx>
      <c:valAx>
        <c:axId val="9606656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el-GR"/>
          </a:p>
        </c:txPr>
        <c:crossAx val="96065024"/>
        <c:crosses val="autoZero"/>
        <c:crossBetween val="between"/>
      </c:valAx>
    </c:plotArea>
    <c:plotVisOnly val="1"/>
  </c:chart>
  <c:spPr>
    <a:solidFill>
      <a:schemeClr val="accent5">
        <a:lumMod val="40000"/>
        <a:lumOff val="60000"/>
      </a:schemeClr>
    </a:solidFill>
    <a:ln>
      <a:solidFill>
        <a:schemeClr val="tx2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>
        <c:manualLayout>
          <c:layoutTarget val="inner"/>
          <c:xMode val="edge"/>
          <c:yMode val="edge"/>
          <c:x val="1.3622667245334494E-2"/>
          <c:y val="2.3809523809523812E-2"/>
          <c:w val="0.51443569553805779"/>
          <c:h val="0.97222222222222221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100" b="1"/>
                </a:pPr>
                <a:endParaRPr lang="el-GR"/>
              </a:p>
            </c:txPr>
            <c:showVal val="1"/>
            <c:showLeaderLines val="1"/>
          </c:dLbls>
          <c:cat>
            <c:strRef>
              <c:f>'DATA AND GRAPH'!$A$20:$A$25</c:f>
              <c:strCache>
                <c:ptCount val="6"/>
                <c:pt idx="0">
                  <c:v>Bathroom</c:v>
                </c:pt>
                <c:pt idx="1">
                  <c:v>Kitchen</c:v>
                </c:pt>
                <c:pt idx="2">
                  <c:v>Laundry</c:v>
                </c:pt>
                <c:pt idx="3">
                  <c:v>Lawn/Garden</c:v>
                </c:pt>
                <c:pt idx="4">
                  <c:v>Pool</c:v>
                </c:pt>
                <c:pt idx="5">
                  <c:v>Car/Boat</c:v>
                </c:pt>
              </c:strCache>
            </c:strRef>
          </c:cat>
          <c:val>
            <c:numRef>
              <c:f>'DATA AND GRAPH'!$B$20:$B$25</c:f>
              <c:numCache>
                <c:formatCode>General</c:formatCode>
                <c:ptCount val="6"/>
                <c:pt idx="0">
                  <c:v>84.45</c:v>
                </c:pt>
                <c:pt idx="1">
                  <c:v>3.0379999999999998</c:v>
                </c:pt>
                <c:pt idx="2">
                  <c:v>5.13</c:v>
                </c:pt>
                <c:pt idx="3">
                  <c:v>4.38</c:v>
                </c:pt>
                <c:pt idx="4">
                  <c:v>0</c:v>
                </c:pt>
                <c:pt idx="5">
                  <c:v>2.98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9046715908633083"/>
          <c:y val="0.32443479047877638"/>
          <c:w val="0.23469196271725876"/>
          <c:h val="0.60320584926884147"/>
        </c:manualLayout>
      </c:layout>
      <c:txPr>
        <a:bodyPr/>
        <a:lstStyle/>
        <a:p>
          <a:pPr>
            <a:defRPr sz="1600" b="1"/>
          </a:pPr>
          <a:endParaRPr lang="el-GR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8</xdr:row>
      <xdr:rowOff>85725</xdr:rowOff>
    </xdr:from>
    <xdr:to>
      <xdr:col>15</xdr:col>
      <xdr:colOff>152400</xdr:colOff>
      <xdr:row>29</xdr:row>
      <xdr:rowOff>38100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238125</xdr:colOff>
      <xdr:row>9</xdr:row>
      <xdr:rowOff>104774</xdr:rowOff>
    </xdr:from>
    <xdr:to>
      <xdr:col>12</xdr:col>
      <xdr:colOff>314325</xdr:colOff>
      <xdr:row>14</xdr:row>
      <xdr:rowOff>114300</xdr:rowOff>
    </xdr:to>
    <xdr:sp macro="" textlink="">
      <xdr:nvSpPr>
        <xdr:cNvPr id="4" name="3 - TextBox"/>
        <xdr:cNvSpPr txBox="1"/>
      </xdr:nvSpPr>
      <xdr:spPr>
        <a:xfrm>
          <a:off x="5114925" y="1819274"/>
          <a:ext cx="2514600" cy="962026"/>
        </a:xfrm>
        <a:prstGeom prst="rect">
          <a:avLst/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tx1"/>
              </a:solidFill>
            </a:rPr>
            <a:t>Average consumption of water  amongst  our</a:t>
          </a:r>
          <a:r>
            <a:rPr lang="en-US" sz="1600" b="1" baseline="0">
              <a:solidFill>
                <a:schemeClr val="tx1"/>
              </a:solidFill>
            </a:rPr>
            <a:t> students</a:t>
          </a:r>
          <a:endParaRPr lang="el-GR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</xdr:colOff>
      <xdr:row>29</xdr:row>
      <xdr:rowOff>104776</xdr:rowOff>
    </xdr:from>
    <xdr:to>
      <xdr:col>9</xdr:col>
      <xdr:colOff>600075</xdr:colOff>
      <xdr:row>46</xdr:row>
      <xdr:rowOff>66676</xdr:rowOff>
    </xdr:to>
    <xdr:graphicFrame macro="">
      <xdr:nvGraphicFramePr>
        <xdr:cNvPr id="6" name="5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0.57345</cdr:x>
      <cdr:y>0.01881</cdr:y>
    </cdr:from>
    <cdr:to>
      <cdr:x>0.98832</cdr:x>
      <cdr:y>0.29996</cdr:y>
    </cdr:to>
    <cdr:sp macro="" textlink="">
      <cdr:nvSpPr>
        <cdr:cNvPr id="2" name="3 - TextBox"/>
        <cdr:cNvSpPr txBox="1"/>
      </cdr:nvSpPr>
      <cdr:spPr>
        <a:xfrm xmlns:a="http://schemas.openxmlformats.org/drawingml/2006/main">
          <a:off x="3359178" y="57150"/>
          <a:ext cx="2430291" cy="854268"/>
        </a:xfrm>
        <a:prstGeom xmlns:a="http://schemas.openxmlformats.org/drawingml/2006/main" prst="rect">
          <a:avLst/>
        </a:prstGeom>
        <a:solidFill xmlns:a="http://schemas.openxmlformats.org/drawingml/2006/main">
          <a:srgbClr val="F79646"/>
        </a:solidFill>
        <a:ln xmlns:a="http://schemas.openxmlformats.org/drawingml/2006/main" w="25400" cap="flat" cmpd="sng" algn="ctr">
          <a:solidFill>
            <a:srgbClr val="F79646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>
            <a:shade val="50000"/>
          </a:schemeClr>
        </a:lnRef>
        <a:fillRef xmlns:a="http://schemas.openxmlformats.org/drawingml/2006/main" idx="1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ysClr val="windowText" lastClr="000000"/>
              </a:solidFill>
            </a:rPr>
            <a:t>% Average consumption of water  amongst  our</a:t>
          </a:r>
          <a:r>
            <a:rPr lang="en-US" sz="1600" b="1" baseline="0">
              <a:solidFill>
                <a:sysClr val="windowText" lastClr="000000"/>
              </a:solidFill>
            </a:rPr>
            <a:t> students</a:t>
          </a:r>
          <a:endParaRPr lang="el-GR" sz="1600" b="1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tabSelected="1" topLeftCell="A22" workbookViewId="0">
      <selection activeCell="E9" sqref="E9:F9"/>
    </sheetView>
  </sheetViews>
  <sheetFormatPr defaultRowHeight="15"/>
  <cols>
    <col min="1" max="5" width="9.140625" style="3"/>
    <col min="36" max="36" width="9.140625" style="3"/>
  </cols>
  <sheetData>
    <row r="1" spans="1:36" s="1" customFormat="1">
      <c r="A1" s="2"/>
      <c r="B1" s="2" t="s">
        <v>9</v>
      </c>
      <c r="C1" s="2" t="s">
        <v>7</v>
      </c>
      <c r="D1" s="2" t="s">
        <v>18</v>
      </c>
      <c r="E1" s="2" t="s">
        <v>8</v>
      </c>
      <c r="F1" s="2" t="s">
        <v>19</v>
      </c>
      <c r="G1" s="2" t="s">
        <v>7</v>
      </c>
      <c r="H1" s="2" t="s">
        <v>20</v>
      </c>
      <c r="I1" s="2" t="s">
        <v>7</v>
      </c>
      <c r="J1" s="2" t="s">
        <v>21</v>
      </c>
      <c r="K1" s="2" t="s">
        <v>7</v>
      </c>
      <c r="L1" s="1" t="s">
        <v>10</v>
      </c>
      <c r="M1" s="1" t="s">
        <v>7</v>
      </c>
      <c r="N1" s="1" t="s">
        <v>22</v>
      </c>
      <c r="O1" s="1" t="s">
        <v>7</v>
      </c>
      <c r="P1" s="1" t="s">
        <v>23</v>
      </c>
      <c r="Q1" s="1" t="s">
        <v>7</v>
      </c>
      <c r="R1" s="1" t="s">
        <v>11</v>
      </c>
      <c r="S1" s="1" t="s">
        <v>7</v>
      </c>
      <c r="T1" s="1" t="s">
        <v>12</v>
      </c>
      <c r="U1" s="1" t="s">
        <v>7</v>
      </c>
      <c r="V1" s="1" t="s">
        <v>13</v>
      </c>
      <c r="W1" s="1" t="s">
        <v>7</v>
      </c>
      <c r="X1" s="1" t="s">
        <v>14</v>
      </c>
      <c r="Y1" s="1" t="s">
        <v>7</v>
      </c>
      <c r="Z1" s="1" t="s">
        <v>15</v>
      </c>
      <c r="AA1" s="1" t="s">
        <v>7</v>
      </c>
      <c r="AB1" s="1" t="s">
        <v>25</v>
      </c>
      <c r="AC1" s="1" t="s">
        <v>7</v>
      </c>
      <c r="AD1" s="1" t="s">
        <v>16</v>
      </c>
      <c r="AE1" s="1" t="s">
        <v>7</v>
      </c>
      <c r="AF1" s="1" t="s">
        <v>24</v>
      </c>
      <c r="AG1" s="1" t="s">
        <v>7</v>
      </c>
      <c r="AH1" s="1" t="s">
        <v>6</v>
      </c>
      <c r="AI1" s="1" t="s">
        <v>17</v>
      </c>
      <c r="AJ1" s="4" t="s">
        <v>7</v>
      </c>
    </row>
    <row r="2" spans="1:36">
      <c r="A2" s="3" t="s">
        <v>0</v>
      </c>
      <c r="B2" s="3">
        <v>128</v>
      </c>
      <c r="C2" s="3">
        <v>59</v>
      </c>
      <c r="D2" s="3">
        <v>114</v>
      </c>
      <c r="E2" s="3">
        <v>69</v>
      </c>
      <c r="F2" s="3">
        <v>112</v>
      </c>
      <c r="G2" s="3">
        <v>76</v>
      </c>
      <c r="H2" s="3">
        <v>290</v>
      </c>
      <c r="I2" s="3">
        <v>94</v>
      </c>
      <c r="J2" s="3">
        <v>156</v>
      </c>
      <c r="K2" s="3">
        <v>64</v>
      </c>
      <c r="L2" s="3">
        <v>216</v>
      </c>
      <c r="M2" s="3">
        <v>85</v>
      </c>
      <c r="N2" s="3">
        <v>202</v>
      </c>
      <c r="O2" s="3">
        <v>80</v>
      </c>
      <c r="P2" s="3">
        <v>338</v>
      </c>
      <c r="Q2" s="3">
        <v>90</v>
      </c>
      <c r="R2" s="3">
        <v>661</v>
      </c>
      <c r="S2" s="3">
        <v>92</v>
      </c>
      <c r="T2" s="3">
        <v>280</v>
      </c>
      <c r="U2" s="3">
        <v>82</v>
      </c>
      <c r="V2" s="3">
        <v>240</v>
      </c>
      <c r="W2" s="3">
        <v>88</v>
      </c>
      <c r="X2" s="3">
        <v>526</v>
      </c>
      <c r="Y2" s="3">
        <v>87</v>
      </c>
      <c r="Z2" s="3">
        <v>435</v>
      </c>
      <c r="AA2" s="3">
        <v>89</v>
      </c>
      <c r="AB2" s="3">
        <v>169</v>
      </c>
      <c r="AC2" s="3">
        <v>75</v>
      </c>
      <c r="AD2" s="3">
        <v>115</v>
      </c>
      <c r="AE2" s="3">
        <v>83</v>
      </c>
      <c r="AF2" s="3">
        <v>494</v>
      </c>
      <c r="AG2" s="3">
        <v>90</v>
      </c>
      <c r="AH2" s="3">
        <f>B2+D2+F2+H2+J2+L2+N2+P2+R2+T2+V2+X2+Z2+AB2+AD2+AF2</f>
        <v>4476</v>
      </c>
      <c r="AI2">
        <f t="shared" ref="AI2:AI8" si="0">AH2/16</f>
        <v>279.75</v>
      </c>
      <c r="AJ2" s="3">
        <f>AI2*100/AI8</f>
        <v>84.452830188679243</v>
      </c>
    </row>
    <row r="3" spans="1:36">
      <c r="A3" s="3" t="s">
        <v>1</v>
      </c>
      <c r="B3" s="3">
        <v>8</v>
      </c>
      <c r="C3" s="3">
        <v>4</v>
      </c>
      <c r="D3" s="3">
        <v>3</v>
      </c>
      <c r="E3" s="3">
        <v>2</v>
      </c>
      <c r="F3" s="3">
        <v>9</v>
      </c>
      <c r="G3" s="3">
        <v>6</v>
      </c>
      <c r="H3" s="3">
        <v>9</v>
      </c>
      <c r="I3" s="3">
        <v>3</v>
      </c>
      <c r="J3" s="3">
        <v>6</v>
      </c>
      <c r="K3" s="3">
        <v>3</v>
      </c>
      <c r="L3" s="3">
        <v>8</v>
      </c>
      <c r="M3" s="3">
        <v>3</v>
      </c>
      <c r="N3" s="3">
        <v>9</v>
      </c>
      <c r="O3" s="3">
        <v>4</v>
      </c>
      <c r="P3" s="3">
        <v>5</v>
      </c>
      <c r="Q3" s="3">
        <v>1</v>
      </c>
      <c r="R3" s="3">
        <v>2</v>
      </c>
      <c r="S3" s="3">
        <v>0</v>
      </c>
      <c r="T3" s="3">
        <v>5</v>
      </c>
      <c r="U3" s="3">
        <v>1</v>
      </c>
      <c r="V3" s="3">
        <v>7</v>
      </c>
      <c r="W3" s="3">
        <v>3</v>
      </c>
      <c r="X3" s="3">
        <v>24</v>
      </c>
      <c r="Y3" s="3">
        <v>4</v>
      </c>
      <c r="Z3" s="3">
        <v>10</v>
      </c>
      <c r="AA3" s="3">
        <v>2</v>
      </c>
      <c r="AB3" s="3">
        <v>35</v>
      </c>
      <c r="AC3" s="3">
        <v>16</v>
      </c>
      <c r="AD3" s="3">
        <v>13</v>
      </c>
      <c r="AE3" s="3">
        <v>9</v>
      </c>
      <c r="AF3" s="3">
        <v>8</v>
      </c>
      <c r="AG3" s="3">
        <v>2</v>
      </c>
      <c r="AH3" s="3">
        <f>B3+D3+F3+H3+J3+L3+N3+P3+R3+T3+V3+X3+Z3+AB3+AD3+AF3</f>
        <v>161</v>
      </c>
      <c r="AI3">
        <f t="shared" si="0"/>
        <v>10.0625</v>
      </c>
      <c r="AJ3" s="3">
        <f>AI3*100/AI8</f>
        <v>3.0377358490566038</v>
      </c>
    </row>
    <row r="4" spans="1:36">
      <c r="A4" s="3" t="s">
        <v>2</v>
      </c>
      <c r="B4" s="3">
        <v>30</v>
      </c>
      <c r="C4" s="3">
        <v>14</v>
      </c>
      <c r="D4" s="3">
        <v>10</v>
      </c>
      <c r="E4" s="3">
        <v>6</v>
      </c>
      <c r="F4" s="3">
        <v>1</v>
      </c>
      <c r="G4" s="3">
        <v>0</v>
      </c>
      <c r="H4" s="3">
        <v>6</v>
      </c>
      <c r="I4" s="3">
        <v>2</v>
      </c>
      <c r="J4" s="3">
        <v>22</v>
      </c>
      <c r="K4" s="3">
        <v>9</v>
      </c>
      <c r="L4" s="3">
        <v>10</v>
      </c>
      <c r="M4" s="3">
        <v>4</v>
      </c>
      <c r="N4" s="3">
        <v>22</v>
      </c>
      <c r="O4" s="3">
        <v>9</v>
      </c>
      <c r="P4" s="3">
        <v>13</v>
      </c>
      <c r="Q4" s="3">
        <v>3</v>
      </c>
      <c r="R4" s="3">
        <v>0</v>
      </c>
      <c r="S4" s="3">
        <v>0</v>
      </c>
      <c r="T4" s="3">
        <v>36</v>
      </c>
      <c r="U4" s="3">
        <v>11</v>
      </c>
      <c r="V4" s="3">
        <v>10</v>
      </c>
      <c r="W4" s="3">
        <v>3</v>
      </c>
      <c r="X4" s="3">
        <v>38</v>
      </c>
      <c r="Y4" s="3">
        <v>6</v>
      </c>
      <c r="Z4" s="3">
        <v>17</v>
      </c>
      <c r="AA4" s="3">
        <v>3</v>
      </c>
      <c r="AB4" s="3">
        <v>14</v>
      </c>
      <c r="AC4" s="3">
        <v>6</v>
      </c>
      <c r="AD4" s="3">
        <v>0</v>
      </c>
      <c r="AE4" s="3">
        <v>0</v>
      </c>
      <c r="AF4" s="3">
        <v>43</v>
      </c>
      <c r="AG4" s="3">
        <v>8</v>
      </c>
      <c r="AH4" s="3">
        <f>B4+D4+F4+H4+J4+L4+N4+P4+R4+T4+V4+X4+Z4+AB4+AD4+AF4</f>
        <v>272</v>
      </c>
      <c r="AI4">
        <f t="shared" si="0"/>
        <v>17</v>
      </c>
      <c r="AJ4" s="3">
        <f>AI4*100/AI8</f>
        <v>5.132075471698113</v>
      </c>
    </row>
    <row r="5" spans="1:36">
      <c r="A5" s="3" t="s">
        <v>3</v>
      </c>
      <c r="B5" s="3">
        <v>37</v>
      </c>
      <c r="C5" s="3">
        <v>17</v>
      </c>
      <c r="D5" s="3">
        <v>30</v>
      </c>
      <c r="E5" s="3">
        <v>18</v>
      </c>
      <c r="F5" s="3">
        <v>18</v>
      </c>
      <c r="G5" s="3">
        <v>12</v>
      </c>
      <c r="H5" s="3">
        <v>3</v>
      </c>
      <c r="I5" s="3">
        <v>1</v>
      </c>
      <c r="J5" s="3">
        <v>51</v>
      </c>
      <c r="K5" s="3">
        <v>21</v>
      </c>
      <c r="L5" s="3">
        <v>21</v>
      </c>
      <c r="M5" s="3">
        <v>8</v>
      </c>
      <c r="N5" s="3">
        <v>17</v>
      </c>
      <c r="O5" s="3">
        <v>7</v>
      </c>
      <c r="P5" s="3">
        <v>12</v>
      </c>
      <c r="Q5" s="3">
        <v>3</v>
      </c>
      <c r="R5" s="3">
        <v>24</v>
      </c>
      <c r="S5" s="3">
        <v>3</v>
      </c>
      <c r="T5" s="3">
        <v>3</v>
      </c>
      <c r="U5" s="3">
        <v>1</v>
      </c>
      <c r="V5" s="3">
        <v>0</v>
      </c>
      <c r="W5" s="3">
        <v>0</v>
      </c>
      <c r="X5" s="3">
        <v>1</v>
      </c>
      <c r="Y5" s="3">
        <v>0</v>
      </c>
      <c r="Z5" s="3">
        <v>3</v>
      </c>
      <c r="AA5" s="3">
        <v>1</v>
      </c>
      <c r="AB5" s="3">
        <v>0</v>
      </c>
      <c r="AC5" s="3">
        <v>0</v>
      </c>
      <c r="AD5" s="3">
        <v>11</v>
      </c>
      <c r="AE5" s="3">
        <v>8</v>
      </c>
      <c r="AF5" s="3">
        <v>1</v>
      </c>
      <c r="AG5" s="3">
        <v>0</v>
      </c>
      <c r="AH5" s="3">
        <f t="shared" ref="AH5:AH8" si="1">B5+D5+F5+H5+J5+L5+N5+P5+R5+T5+V5+X5+Z5+AB5+AD5+AF5</f>
        <v>232</v>
      </c>
      <c r="AI5">
        <f t="shared" si="0"/>
        <v>14.5</v>
      </c>
      <c r="AJ5" s="3">
        <f>AI5*100/AI8</f>
        <v>4.3773584905660377</v>
      </c>
    </row>
    <row r="6" spans="1:36">
      <c r="A6" s="3" t="s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f t="shared" si="1"/>
        <v>0</v>
      </c>
      <c r="AI6">
        <f t="shared" si="0"/>
        <v>0</v>
      </c>
      <c r="AJ6" s="3">
        <f>AI6*100/AI8</f>
        <v>0</v>
      </c>
    </row>
    <row r="7" spans="1:36">
      <c r="A7" s="3" t="s">
        <v>5</v>
      </c>
      <c r="B7" s="3">
        <v>16</v>
      </c>
      <c r="C7" s="3">
        <v>7</v>
      </c>
      <c r="D7" s="3">
        <v>8</v>
      </c>
      <c r="E7" s="3">
        <v>5</v>
      </c>
      <c r="F7" s="3">
        <v>8</v>
      </c>
      <c r="G7" s="3">
        <v>5</v>
      </c>
      <c r="H7" s="3">
        <v>0</v>
      </c>
      <c r="I7" s="3">
        <v>0</v>
      </c>
      <c r="J7" s="3">
        <v>8</v>
      </c>
      <c r="K7" s="3">
        <v>3</v>
      </c>
      <c r="L7" s="3">
        <v>0</v>
      </c>
      <c r="M7" s="3">
        <v>0</v>
      </c>
      <c r="N7" s="3">
        <v>0</v>
      </c>
      <c r="O7" s="3">
        <v>0</v>
      </c>
      <c r="P7" s="3">
        <v>8</v>
      </c>
      <c r="Q7" s="3">
        <v>2</v>
      </c>
      <c r="R7" s="3">
        <v>31</v>
      </c>
      <c r="S7" s="3">
        <v>4</v>
      </c>
      <c r="T7" s="3">
        <v>16</v>
      </c>
      <c r="U7" s="3">
        <v>5</v>
      </c>
      <c r="V7" s="3">
        <v>16</v>
      </c>
      <c r="W7" s="3">
        <v>6</v>
      </c>
      <c r="X7" s="3">
        <v>16</v>
      </c>
      <c r="Y7" s="3">
        <v>3</v>
      </c>
      <c r="Z7" s="3">
        <v>23</v>
      </c>
      <c r="AA7" s="3">
        <v>5</v>
      </c>
      <c r="AB7" s="3">
        <v>8</v>
      </c>
      <c r="AC7" s="3">
        <v>3</v>
      </c>
      <c r="AD7" s="3">
        <v>0</v>
      </c>
      <c r="AE7" s="3">
        <v>0</v>
      </c>
      <c r="AF7" s="3">
        <v>0</v>
      </c>
      <c r="AG7" s="3">
        <v>0</v>
      </c>
      <c r="AH7" s="3">
        <f t="shared" si="1"/>
        <v>158</v>
      </c>
      <c r="AI7">
        <f t="shared" si="0"/>
        <v>9.875</v>
      </c>
      <c r="AJ7" s="3">
        <f>AI7*100/AI8</f>
        <v>2.9811320754716979</v>
      </c>
    </row>
    <row r="8" spans="1:36" s="1" customFormat="1">
      <c r="A8" s="2" t="s">
        <v>6</v>
      </c>
      <c r="B8" s="2">
        <v>219</v>
      </c>
      <c r="C8" s="2">
        <v>100</v>
      </c>
      <c r="D8" s="2">
        <v>165</v>
      </c>
      <c r="E8" s="2">
        <v>100</v>
      </c>
      <c r="F8" s="1">
        <v>147</v>
      </c>
      <c r="G8" s="1">
        <v>100</v>
      </c>
      <c r="H8" s="1">
        <v>309</v>
      </c>
      <c r="I8" s="1">
        <v>100</v>
      </c>
      <c r="J8" s="1">
        <v>244</v>
      </c>
      <c r="K8" s="1">
        <v>100</v>
      </c>
      <c r="L8" s="1">
        <v>255</v>
      </c>
      <c r="M8" s="1">
        <v>100</v>
      </c>
      <c r="N8" s="1">
        <v>250</v>
      </c>
      <c r="O8" s="1">
        <v>100</v>
      </c>
      <c r="P8" s="1">
        <v>375</v>
      </c>
      <c r="Q8" s="1">
        <v>100</v>
      </c>
      <c r="R8" s="1">
        <v>718</v>
      </c>
      <c r="S8" s="1">
        <v>100</v>
      </c>
      <c r="T8" s="1">
        <v>340</v>
      </c>
      <c r="U8" s="1">
        <v>100</v>
      </c>
      <c r="V8" s="1">
        <v>272</v>
      </c>
      <c r="W8" s="1">
        <v>100</v>
      </c>
      <c r="X8" s="1">
        <v>605</v>
      </c>
      <c r="Y8" s="1">
        <v>100</v>
      </c>
      <c r="Z8" s="1">
        <v>489</v>
      </c>
      <c r="AA8" s="1">
        <v>100</v>
      </c>
      <c r="AB8" s="1">
        <v>226</v>
      </c>
      <c r="AC8" s="1">
        <v>100</v>
      </c>
      <c r="AD8" s="1">
        <v>139</v>
      </c>
      <c r="AE8" s="1">
        <v>100</v>
      </c>
      <c r="AF8" s="1">
        <v>547</v>
      </c>
      <c r="AG8" s="1">
        <v>100</v>
      </c>
      <c r="AH8" s="2">
        <f t="shared" si="1"/>
        <v>5300</v>
      </c>
      <c r="AI8" s="1">
        <f t="shared" si="0"/>
        <v>331.25</v>
      </c>
      <c r="AJ8" s="2">
        <f>AJ2+AJ3+AJ4+AJ5+AJ6+AJ7</f>
        <v>99.981132075471692</v>
      </c>
    </row>
    <row r="11" spans="1:36">
      <c r="B11" s="2" t="s">
        <v>17</v>
      </c>
      <c r="C11" s="2" t="s">
        <v>7</v>
      </c>
    </row>
    <row r="12" spans="1:36">
      <c r="A12" s="3" t="s">
        <v>0</v>
      </c>
      <c r="B12" s="3">
        <v>279.75</v>
      </c>
      <c r="C12" s="3">
        <v>84.45</v>
      </c>
    </row>
    <row r="13" spans="1:36">
      <c r="A13" s="3" t="s">
        <v>1</v>
      </c>
      <c r="B13" s="3">
        <v>10.0625</v>
      </c>
      <c r="C13" s="3">
        <v>3.0379999999999998</v>
      </c>
    </row>
    <row r="14" spans="1:36">
      <c r="A14" s="3" t="s">
        <v>2</v>
      </c>
      <c r="B14" s="3">
        <v>17</v>
      </c>
      <c r="C14" s="3">
        <v>5.13</v>
      </c>
    </row>
    <row r="15" spans="1:36">
      <c r="A15" s="3" t="s">
        <v>3</v>
      </c>
      <c r="B15" s="3">
        <v>14.5</v>
      </c>
      <c r="C15" s="3">
        <v>4.38</v>
      </c>
    </row>
    <row r="16" spans="1:36">
      <c r="A16" s="3" t="s">
        <v>4</v>
      </c>
      <c r="B16" s="3">
        <v>0</v>
      </c>
      <c r="C16" s="3">
        <v>0</v>
      </c>
    </row>
    <row r="17" spans="1:3">
      <c r="A17" s="3" t="s">
        <v>5</v>
      </c>
      <c r="B17" s="3">
        <v>9.875</v>
      </c>
      <c r="C17" s="3">
        <v>2.98</v>
      </c>
    </row>
    <row r="18" spans="1:3">
      <c r="A18" s="2" t="s">
        <v>6</v>
      </c>
      <c r="B18" s="2">
        <v>331.25</v>
      </c>
      <c r="C18" s="2">
        <f>C12+C13+C14+C15+C16+C17</f>
        <v>99.977999999999994</v>
      </c>
    </row>
    <row r="20" spans="1:3">
      <c r="A20" s="3" t="s">
        <v>0</v>
      </c>
      <c r="B20" s="3">
        <v>84.45</v>
      </c>
    </row>
    <row r="21" spans="1:3">
      <c r="A21" s="3" t="s">
        <v>1</v>
      </c>
      <c r="B21" s="3">
        <v>3.0379999999999998</v>
      </c>
    </row>
    <row r="22" spans="1:3">
      <c r="A22" s="3" t="s">
        <v>2</v>
      </c>
      <c r="B22" s="3">
        <v>5.13</v>
      </c>
    </row>
    <row r="23" spans="1:3">
      <c r="A23" s="3" t="s">
        <v>3</v>
      </c>
      <c r="B23" s="3">
        <v>4.38</v>
      </c>
    </row>
    <row r="24" spans="1:3">
      <c r="A24" s="3" t="s">
        <v>4</v>
      </c>
      <c r="B24" s="3">
        <v>0</v>
      </c>
    </row>
    <row r="25" spans="1:3">
      <c r="A25" s="3" t="s">
        <v>5</v>
      </c>
      <c r="B25" s="3">
        <v>2.98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DATA AND GRAPH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 mandalou</dc:creator>
  <cp:lastModifiedBy>georgia mandalou</cp:lastModifiedBy>
  <dcterms:created xsi:type="dcterms:W3CDTF">2019-07-16T17:56:59Z</dcterms:created>
  <dcterms:modified xsi:type="dcterms:W3CDTF">2019-10-17T17:15:15Z</dcterms:modified>
</cp:coreProperties>
</file>